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9585" windowHeight="11760"/>
  </bookViews>
  <sheets>
    <sheet name="3.závod" sheetId="1" r:id="rId1"/>
  </sheets>
  <calcPr calcId="125725"/>
</workbook>
</file>

<file path=xl/calcChain.xml><?xml version="1.0" encoding="utf-8"?>
<calcChain xmlns="http://schemas.openxmlformats.org/spreadsheetml/2006/main">
  <c r="F83" i="1"/>
  <c r="F84"/>
  <c r="F82"/>
  <c r="F74"/>
  <c r="F75" s="1"/>
  <c r="F76" s="1"/>
  <c r="F77" s="1"/>
  <c r="F65"/>
  <c r="F66" s="1"/>
  <c r="F67" s="1"/>
  <c r="F68" s="1"/>
  <c r="F69" s="1"/>
  <c r="F54"/>
  <c r="F55" s="1"/>
  <c r="F56" s="1"/>
  <c r="F57" s="1"/>
  <c r="F58" s="1"/>
  <c r="F59" s="1"/>
  <c r="F60" s="1"/>
  <c r="F36"/>
  <c r="F37" s="1"/>
  <c r="F38" s="1"/>
  <c r="F39" s="1"/>
  <c r="F40" s="1"/>
  <c r="F41" s="1"/>
  <c r="F42" s="1"/>
  <c r="F43" s="1"/>
  <c r="F44" s="1"/>
  <c r="F45" s="1"/>
  <c r="F46" s="1"/>
  <c r="F47" s="1"/>
  <c r="F48" s="1"/>
  <c r="F49" s="1"/>
  <c r="F27"/>
  <c r="F28" s="1"/>
  <c r="F29" s="1"/>
  <c r="F30" s="1"/>
  <c r="F31" s="1"/>
  <c r="F6"/>
  <c r="F7" s="1"/>
  <c r="F8" s="1"/>
  <c r="F9" s="1"/>
  <c r="F10" s="1"/>
  <c r="F11" s="1"/>
  <c r="F12" s="1"/>
  <c r="F13" s="1"/>
  <c r="F14" s="1"/>
  <c r="F15" s="1"/>
  <c r="F16" s="1"/>
  <c r="F17" s="1"/>
  <c r="F18" s="1"/>
  <c r="F19" s="1"/>
</calcChain>
</file>

<file path=xl/sharedStrings.xml><?xml version="1.0" encoding="utf-8"?>
<sst xmlns="http://schemas.openxmlformats.org/spreadsheetml/2006/main" count="227" uniqueCount="102">
  <si>
    <t>Pořadí</t>
  </si>
  <si>
    <t>Příjmení a jméno</t>
  </si>
  <si>
    <t>Klub</t>
  </si>
  <si>
    <t>ČAS</t>
  </si>
  <si>
    <t>Poznámka</t>
  </si>
  <si>
    <t>SOS body</t>
  </si>
  <si>
    <t>1.</t>
  </si>
  <si>
    <t>2.</t>
  </si>
  <si>
    <t>Macek Jiří</t>
  </si>
  <si>
    <t>LIT</t>
  </si>
  <si>
    <t>3.</t>
  </si>
  <si>
    <t>ROU</t>
  </si>
  <si>
    <t>4.</t>
  </si>
  <si>
    <t>5.</t>
  </si>
  <si>
    <t>LTP</t>
  </si>
  <si>
    <t>6.</t>
  </si>
  <si>
    <t>7.</t>
  </si>
  <si>
    <t>Nerad Jaroslav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</si>
  <si>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</si>
  <si>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</si>
  <si>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</si>
  <si>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</si>
  <si>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</si>
  <si>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</si>
  <si>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</si>
  <si>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</si>
  <si>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</si>
  <si>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Žejdlíková Eliška</t>
  </si>
  <si>
    <t>Dlouhá trať - Muži</t>
  </si>
  <si>
    <t>Brotánková Lenka</t>
  </si>
  <si>
    <t>Brotánková Klára</t>
  </si>
  <si>
    <t>DISK</t>
  </si>
  <si>
    <t>Krátká trať - Muži</t>
  </si>
  <si>
    <t>Dlouhá trať - Ženy</t>
  </si>
  <si>
    <t>Krátká trať - Ženy</t>
  </si>
  <si>
    <t>Kufrování s Kobulem - 06.11.2021</t>
  </si>
  <si>
    <t>Hnízdil Jan</t>
  </si>
  <si>
    <t>KAS</t>
  </si>
  <si>
    <t>Dubský Aleš</t>
  </si>
  <si>
    <t>KUL</t>
  </si>
  <si>
    <t>Kmínek Jan</t>
  </si>
  <si>
    <t>DOK</t>
  </si>
  <si>
    <t>Kalenský Pavel</t>
  </si>
  <si>
    <t>SUL</t>
  </si>
  <si>
    <t>Duda Miroslav</t>
  </si>
  <si>
    <t>Pavel Petr</t>
  </si>
  <si>
    <t>Votava Jan</t>
  </si>
  <si>
    <t>Ženíšek Radek</t>
  </si>
  <si>
    <t>Bruner Luboš</t>
  </si>
  <si>
    <t>Hinterholzinger Petr</t>
  </si>
  <si>
    <t>Kubec Pavel</t>
  </si>
  <si>
    <t>STB</t>
  </si>
  <si>
    <t>Dvořák Radim</t>
  </si>
  <si>
    <t>Poříz Václav</t>
  </si>
  <si>
    <t>Hrádek Tomáš</t>
  </si>
  <si>
    <t>Růžička Štěpán</t>
  </si>
  <si>
    <t>Jindřich Jiří</t>
  </si>
  <si>
    <t>Kovářová Lenka</t>
  </si>
  <si>
    <t>Pavlová Martina</t>
  </si>
  <si>
    <t>Kalenská Lenka</t>
  </si>
  <si>
    <t>Kubecová Magdalena</t>
  </si>
  <si>
    <t>Pohořolá Karolína</t>
  </si>
  <si>
    <t>Střední trať - Muži</t>
  </si>
  <si>
    <t>Votava Matěj</t>
  </si>
  <si>
    <t>Ryšánek Vojtěch</t>
  </si>
  <si>
    <t>Jareš Ondřej</t>
  </si>
  <si>
    <t>Mužíček Martin</t>
  </si>
  <si>
    <t>Eiselt Miloš</t>
  </si>
  <si>
    <t>Babický Tomáš</t>
  </si>
  <si>
    <t>RUM</t>
  </si>
  <si>
    <t>Cabalka Antonín</t>
  </si>
  <si>
    <t>Raška Ondřej</t>
  </si>
  <si>
    <t>Kroupa Jan</t>
  </si>
  <si>
    <t>Helmut Härtelt</t>
  </si>
  <si>
    <t>Ženíšek Jan</t>
  </si>
  <si>
    <t>Schindler Udo</t>
  </si>
  <si>
    <t>Holbuch Jiří</t>
  </si>
  <si>
    <t>LDC</t>
  </si>
  <si>
    <t>Pohořalý Dobroslav</t>
  </si>
  <si>
    <t>Kalenský Tomáš</t>
  </si>
  <si>
    <t>Střední trať - Ženy</t>
  </si>
  <si>
    <t>Kmínková Michala</t>
  </si>
  <si>
    <t>Hrádková Kateřina</t>
  </si>
  <si>
    <t>Kovářová Alena</t>
  </si>
  <si>
    <t>Linková Kateřina</t>
  </si>
  <si>
    <t>Kubecová Jana</t>
  </si>
  <si>
    <t>Derflová Eliška</t>
  </si>
  <si>
    <t>Linková Alena</t>
  </si>
  <si>
    <t>Glöckner Michael</t>
  </si>
  <si>
    <t>Hrádek Vojtěch</t>
  </si>
  <si>
    <t>Nepovolný Jakub</t>
  </si>
  <si>
    <t>Kvapil Jan Nepomuk</t>
  </si>
  <si>
    <t>Jindřich Tomáš</t>
  </si>
  <si>
    <t>Budilová Jana</t>
  </si>
  <si>
    <t>Škodová Lenka</t>
  </si>
  <si>
    <t>Kalenská Pavla</t>
  </si>
  <si>
    <t>Kvapilová Alžběta</t>
  </si>
  <si>
    <t>HDR</t>
  </si>
  <si>
    <t>Portz Viktoria</t>
  </si>
  <si>
    <t>Ryšánková Alice</t>
  </si>
  <si>
    <t>Nováková Svatava</t>
  </si>
  <si>
    <t>Hošková Milada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</si>
</sst>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1" fontId="0" fillId="0" borderId="1" xfId="0" applyNumberFormat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0" fillId="0" borderId="2" xfId="0" applyFont="1" applyBorder="1"/>
    <xf numFmtId="21" fontId="0" fillId="0" borderId="2" xfId="0" applyNumberFormat="1" applyFont="1" applyBorder="1" applyAlignment="1">
      <alignment horizontal="center"/>
    </xf>
    <xf numFmtId="0" fontId="0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/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/>
    <xf numFmtId="0" fontId="0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21" fontId="0" fillId="0" borderId="0" xfId="0" applyNumberFormat="1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4"/>
  <sheetViews>
    <sheetView tabSelected="1" workbookViewId="0"/>
  </sheetViews>
  <sheetFormatPr defaultRowHeight="15"/>
  <cols>
    <col min="1" max="1" width="7.5703125" customWidth="1"/>
    <col min="2" max="2" width="22.42578125" customWidth="1"/>
    <col min="3" max="3" width="6" customWidth="1"/>
    <col min="5" max="5" width="10.7109375" customWidth="1"/>
  </cols>
  <sheetData>
    <row r="1" spans="1:6" ht="28.5">
      <c r="A1" s="18" t="s">
        <v>35</v>
      </c>
      <c r="B1" s="18"/>
      <c r="C1" s="18"/>
      <c r="D1" s="18"/>
      <c r="E1" s="18"/>
      <c r="F1" s="18"/>
    </row>
    <row r="3" spans="1:6" ht="21.75" thickBot="1">
      <c r="A3" s="2"/>
      <c r="B3" s="24" t="s">
        <v>28</v>
      </c>
      <c r="C3" s="2"/>
      <c r="D3" s="2"/>
      <c r="E3" s="2"/>
      <c r="F3" s="2"/>
    </row>
    <row r="4" spans="1:6" ht="15.75" thickBot="1">
      <c r="A4" s="6" t="s">
        <v>0</v>
      </c>
      <c r="B4" s="8" t="s">
        <v>1</v>
      </c>
      <c r="C4" s="7" t="s">
        <v>2</v>
      </c>
      <c r="D4" s="15" t="s">
        <v>3</v>
      </c>
      <c r="E4" s="8" t="s">
        <v>4</v>
      </c>
      <c r="F4" s="16" t="s">
        <v>5</v>
      </c>
    </row>
    <row r="5" spans="1:6">
      <c r="A5" s="25" t="s">
        <v>6</v>
      </c>
      <c r="B5" s="4" t="s">
        <v>8</v>
      </c>
      <c r="C5" s="14" t="s">
        <v>9</v>
      </c>
      <c r="D5" s="10">
        <v>4.5439814814814815E-2</v>
      </c>
      <c r="E5" s="9"/>
      <c r="F5" s="21">
        <v>100</v>
      </c>
    </row>
    <row r="6" spans="1:6">
      <c r="A6" s="13" t="s">
        <v>7</v>
      </c>
      <c r="B6" s="3" t="s">
        <v>36</v>
      </c>
      <c r="C6" s="5" t="s">
        <v>37</v>
      </c>
      <c r="D6" s="12">
        <v>5.1782407407407409E-2</v>
      </c>
      <c r="E6" s="11"/>
      <c r="F6" s="17">
        <f>F5-5.823529</f>
        <v>94.176471000000006</v>
      </c>
    </row>
    <row r="7" spans="1:6">
      <c r="A7" s="13" t="s">
        <v>10</v>
      </c>
      <c r="B7" s="3" t="s">
        <v>38</v>
      </c>
      <c r="C7" s="5" t="s">
        <v>39</v>
      </c>
      <c r="D7" s="12">
        <v>5.3310185185185183E-2</v>
      </c>
      <c r="E7" s="11"/>
      <c r="F7" s="17">
        <f t="shared" ref="F7:F19" si="0">F6-5.823529</f>
        <v>88.352942000000013</v>
      </c>
    </row>
    <row r="8" spans="1:6">
      <c r="A8" s="13" t="s">
        <v>12</v>
      </c>
      <c r="B8" s="3" t="s">
        <v>40</v>
      </c>
      <c r="C8" s="5" t="s">
        <v>41</v>
      </c>
      <c r="D8" s="12">
        <v>5.5937500000000001E-2</v>
      </c>
      <c r="E8" s="11"/>
      <c r="F8" s="17">
        <f t="shared" si="0"/>
        <v>82.529413000000019</v>
      </c>
    </row>
    <row r="9" spans="1:6">
      <c r="A9" s="13" t="s">
        <v>13</v>
      </c>
      <c r="B9" s="3" t="s">
        <v>42</v>
      </c>
      <c r="C9" s="5" t="s">
        <v>43</v>
      </c>
      <c r="D9" s="12">
        <v>5.6597222222222222E-2</v>
      </c>
      <c r="E9" s="11"/>
      <c r="F9" s="17">
        <f t="shared" si="0"/>
        <v>76.705884000000026</v>
      </c>
    </row>
    <row r="10" spans="1:6">
      <c r="A10" s="13" t="s">
        <v>15</v>
      </c>
      <c r="B10" s="3" t="s">
        <v>44</v>
      </c>
      <c r="C10" s="5" t="s">
        <v>11</v>
      </c>
      <c r="D10" s="12">
        <v>5.8981481481481489E-2</v>
      </c>
      <c r="E10" s="11"/>
      <c r="F10" s="17">
        <f t="shared" si="0"/>
        <v>70.882355000000032</v>
      </c>
    </row>
    <row r="11" spans="1:6">
      <c r="A11" s="13" t="s">
        <v>16</v>
      </c>
      <c r="B11" s="3" t="s">
        <v>45</v>
      </c>
      <c r="C11" s="5" t="s">
        <v>14</v>
      </c>
      <c r="D11" s="12">
        <v>5.9386574074074071E-2</v>
      </c>
      <c r="E11" s="11"/>
      <c r="F11" s="17">
        <f t="shared" si="0"/>
        <v>65.058826000000039</v>
      </c>
    </row>
    <row r="12" spans="1:6">
      <c r="A12" s="13" t="s">
        <v>18</v>
      </c>
      <c r="B12" s="3" t="s">
        <v>17</v>
      </c>
      <c r="C12" s="5" t="s">
        <v>9</v>
      </c>
      <c r="D12" s="12">
        <v>5.9837962962962961E-2</v>
      </c>
      <c r="E12" s="11"/>
      <c r="F12" s="17">
        <f t="shared" si="0"/>
        <v>59.235297000000038</v>
      </c>
    </row>
    <row r="13" spans="1:6">
      <c r="A13" s="13" t="s">
        <v>19</v>
      </c>
      <c r="B13" s="3" t="s">
        <v>46</v>
      </c>
      <c r="C13" s="5" t="s">
        <v>39</v>
      </c>
      <c r="D13" s="12">
        <v>6.2025462962962963E-2</v>
      </c>
      <c r="E13" s="11"/>
      <c r="F13" s="17">
        <f t="shared" si="0"/>
        <v>53.411768000000038</v>
      </c>
    </row>
    <row r="14" spans="1:6">
      <c r="A14" s="13" t="s">
        <v>20</v>
      </c>
      <c r="B14" s="3" t="s">
        <v>47</v>
      </c>
      <c r="C14" s="5"/>
      <c r="D14" s="1">
        <v>6.2858796296296301E-2</v>
      </c>
      <c r="E14" s="11"/>
      <c r="F14" s="17">
        <f t="shared" si="0"/>
        <v>47.588239000000037</v>
      </c>
    </row>
    <row r="15" spans="1:6">
      <c r="A15" s="13" t="s">
        <v>21</v>
      </c>
      <c r="B15" s="3" t="s">
        <v>48</v>
      </c>
      <c r="C15" s="5" t="s">
        <v>14</v>
      </c>
      <c r="D15" s="12">
        <v>6.3645833333333332E-2</v>
      </c>
      <c r="E15" s="11"/>
      <c r="F15" s="17">
        <f t="shared" si="0"/>
        <v>41.764710000000036</v>
      </c>
    </row>
    <row r="16" spans="1:6">
      <c r="A16" s="13" t="s">
        <v>22</v>
      </c>
      <c r="B16" s="3" t="s">
        <v>49</v>
      </c>
      <c r="C16" s="5" t="s">
        <v>39</v>
      </c>
      <c r="D16" s="12">
        <v>7.452546296296296E-2</v>
      </c>
      <c r="E16" s="11"/>
      <c r="F16" s="17">
        <f t="shared" si="0"/>
        <v>35.941181000000036</v>
      </c>
    </row>
    <row r="17" spans="1:6">
      <c r="A17" s="13" t="s">
        <v>23</v>
      </c>
      <c r="B17" s="3" t="s">
        <v>50</v>
      </c>
      <c r="C17" s="5" t="s">
        <v>51</v>
      </c>
      <c r="D17" s="12">
        <v>7.7731481481481471E-2</v>
      </c>
      <c r="E17" s="11"/>
      <c r="F17" s="17">
        <f t="shared" si="0"/>
        <v>30.117652000000035</v>
      </c>
    </row>
    <row r="18" spans="1:6">
      <c r="A18" s="13" t="s">
        <v>24</v>
      </c>
      <c r="B18" s="3" t="s">
        <v>52</v>
      </c>
      <c r="C18" s="5" t="s">
        <v>39</v>
      </c>
      <c r="D18" s="12">
        <v>0.10146990740740741</v>
      </c>
      <c r="E18" s="11"/>
      <c r="F18" s="17">
        <f t="shared" si="0"/>
        <v>24.294123000000035</v>
      </c>
    </row>
    <row r="19" spans="1:6">
      <c r="A19" s="13" t="s">
        <v>25</v>
      </c>
      <c r="B19" s="3" t="s">
        <v>53</v>
      </c>
      <c r="C19" s="5"/>
      <c r="D19" s="12">
        <v>0.12469907407407409</v>
      </c>
      <c r="E19" s="11"/>
      <c r="F19" s="17">
        <f t="shared" si="0"/>
        <v>18.470594000000034</v>
      </c>
    </row>
    <row r="20" spans="1:6">
      <c r="A20" s="13" t="s">
        <v>26</v>
      </c>
      <c r="B20" s="19" t="s">
        <v>54</v>
      </c>
      <c r="C20" s="20" t="s">
        <v>11</v>
      </c>
      <c r="D20" s="1" t="s">
        <v>31</v>
      </c>
      <c r="E20" s="3"/>
      <c r="F20" s="17">
        <v>1</v>
      </c>
    </row>
    <row r="21" spans="1:6">
      <c r="A21" s="13"/>
      <c r="B21" s="19" t="s">
        <v>55</v>
      </c>
      <c r="C21" s="20"/>
      <c r="D21" s="1" t="s">
        <v>31</v>
      </c>
      <c r="E21" s="3"/>
      <c r="F21" s="17">
        <v>1</v>
      </c>
    </row>
    <row r="22" spans="1:6">
      <c r="A22" s="13"/>
      <c r="B22" s="19" t="s">
        <v>56</v>
      </c>
      <c r="C22" s="20"/>
      <c r="D22" s="1" t="s">
        <v>31</v>
      </c>
      <c r="E22" s="3"/>
      <c r="F22" s="17">
        <v>1</v>
      </c>
    </row>
    <row r="24" spans="1:6" ht="21.75" thickBot="1">
      <c r="B24" s="24" t="s">
        <v>33</v>
      </c>
    </row>
    <row r="25" spans="1:6" s="2" customFormat="1" ht="15.75" thickBot="1">
      <c r="A25" s="6" t="s">
        <v>0</v>
      </c>
      <c r="B25" s="8" t="s">
        <v>1</v>
      </c>
      <c r="C25" s="7" t="s">
        <v>2</v>
      </c>
      <c r="D25" s="15" t="s">
        <v>3</v>
      </c>
      <c r="E25" s="8" t="s">
        <v>4</v>
      </c>
      <c r="F25" s="16" t="s">
        <v>5</v>
      </c>
    </row>
    <row r="26" spans="1:6">
      <c r="A26" s="14" t="s">
        <v>6</v>
      </c>
      <c r="B26" s="4" t="s">
        <v>57</v>
      </c>
      <c r="C26" s="14" t="s">
        <v>14</v>
      </c>
      <c r="D26" s="10">
        <v>3.5833333333333335E-2</v>
      </c>
      <c r="E26" s="4"/>
      <c r="F26" s="21">
        <v>100</v>
      </c>
    </row>
    <row r="27" spans="1:6">
      <c r="A27" s="5" t="s">
        <v>7</v>
      </c>
      <c r="B27" s="3" t="s">
        <v>58</v>
      </c>
      <c r="C27" s="5" t="s">
        <v>14</v>
      </c>
      <c r="D27" s="12">
        <v>3.6585648148148145E-2</v>
      </c>
      <c r="E27" s="3"/>
      <c r="F27" s="17">
        <f>F26-19.8</f>
        <v>80.2</v>
      </c>
    </row>
    <row r="28" spans="1:6">
      <c r="A28" s="5" t="s">
        <v>10</v>
      </c>
      <c r="B28" s="3" t="s">
        <v>59</v>
      </c>
      <c r="C28" s="5" t="s">
        <v>43</v>
      </c>
      <c r="D28" s="12">
        <v>3.8506944444444448E-2</v>
      </c>
      <c r="E28" s="3"/>
      <c r="F28" s="17">
        <f t="shared" ref="F28:F31" si="1">F27-19.8</f>
        <v>60.400000000000006</v>
      </c>
    </row>
    <row r="29" spans="1:6">
      <c r="A29" s="5" t="s">
        <v>12</v>
      </c>
      <c r="B29" s="3" t="s">
        <v>60</v>
      </c>
      <c r="C29" s="5" t="s">
        <v>51</v>
      </c>
      <c r="D29" s="12">
        <v>3.936342592592592E-2</v>
      </c>
      <c r="E29" s="3"/>
      <c r="F29" s="17">
        <f t="shared" si="1"/>
        <v>40.600000000000009</v>
      </c>
    </row>
    <row r="30" spans="1:6">
      <c r="A30" s="5" t="s">
        <v>13</v>
      </c>
      <c r="B30" s="3" t="s">
        <v>27</v>
      </c>
      <c r="C30" s="5" t="s">
        <v>14</v>
      </c>
      <c r="D30" s="12">
        <v>4.7581018518518516E-2</v>
      </c>
      <c r="E30" s="3"/>
      <c r="F30" s="17">
        <f t="shared" si="1"/>
        <v>20.800000000000008</v>
      </c>
    </row>
    <row r="31" spans="1:6">
      <c r="A31" s="5" t="s">
        <v>15</v>
      </c>
      <c r="B31" s="19" t="s">
        <v>61</v>
      </c>
      <c r="C31" s="20" t="s">
        <v>11</v>
      </c>
      <c r="D31" s="1">
        <v>8.9733796296296298E-2</v>
      </c>
      <c r="E31" s="3"/>
      <c r="F31" s="17">
        <f t="shared" si="1"/>
        <v>1.0000000000000071</v>
      </c>
    </row>
    <row r="32" spans="1:6" s="2" customFormat="1">
      <c r="A32" s="26"/>
      <c r="B32" s="23"/>
      <c r="C32" s="22"/>
      <c r="D32" s="27"/>
      <c r="E32" s="28"/>
      <c r="F32" s="29"/>
    </row>
    <row r="33" spans="1:6" s="2" customFormat="1" ht="21.75" thickBot="1">
      <c r="B33" s="24" t="s">
        <v>62</v>
      </c>
    </row>
    <row r="34" spans="1:6" s="2" customFormat="1" ht="15.75" thickBot="1">
      <c r="A34" s="6" t="s">
        <v>0</v>
      </c>
      <c r="B34" s="8" t="s">
        <v>1</v>
      </c>
      <c r="C34" s="7" t="s">
        <v>2</v>
      </c>
      <c r="D34" s="15" t="s">
        <v>3</v>
      </c>
      <c r="E34" s="8" t="s">
        <v>4</v>
      </c>
      <c r="F34" s="16" t="s">
        <v>5</v>
      </c>
    </row>
    <row r="35" spans="1:6" s="2" customFormat="1">
      <c r="A35" s="14" t="s">
        <v>6</v>
      </c>
      <c r="B35" s="4" t="s">
        <v>63</v>
      </c>
      <c r="C35" s="14" t="s">
        <v>39</v>
      </c>
      <c r="D35" s="10">
        <v>3.1967592592592589E-2</v>
      </c>
      <c r="E35" s="4"/>
      <c r="F35" s="21">
        <v>85</v>
      </c>
    </row>
    <row r="36" spans="1:6" s="2" customFormat="1">
      <c r="A36" s="5" t="s">
        <v>7</v>
      </c>
      <c r="B36" s="3" t="s">
        <v>64</v>
      </c>
      <c r="C36" s="5" t="s">
        <v>39</v>
      </c>
      <c r="D36" s="12">
        <v>3.6446759259259262E-2</v>
      </c>
      <c r="E36" s="3"/>
      <c r="F36" s="17">
        <f>F35-6</f>
        <v>79</v>
      </c>
    </row>
    <row r="37" spans="1:6" s="2" customFormat="1">
      <c r="A37" s="14" t="s">
        <v>10</v>
      </c>
      <c r="B37" s="3" t="s">
        <v>65</v>
      </c>
      <c r="C37" s="5" t="s">
        <v>39</v>
      </c>
      <c r="D37" s="12">
        <v>4.0543981481481479E-2</v>
      </c>
      <c r="E37" s="3"/>
      <c r="F37" s="17">
        <f t="shared" ref="F37:F49" si="2">F36-6</f>
        <v>73</v>
      </c>
    </row>
    <row r="38" spans="1:6" s="2" customFormat="1">
      <c r="A38" s="5" t="s">
        <v>12</v>
      </c>
      <c r="B38" s="19" t="s">
        <v>66</v>
      </c>
      <c r="C38" s="20" t="s">
        <v>39</v>
      </c>
      <c r="D38" s="1">
        <v>4.0879629629629634E-2</v>
      </c>
      <c r="E38" s="3"/>
      <c r="F38" s="17">
        <f t="shared" si="2"/>
        <v>67</v>
      </c>
    </row>
    <row r="39" spans="1:6" s="2" customFormat="1">
      <c r="A39" s="14" t="s">
        <v>13</v>
      </c>
      <c r="B39" s="19" t="s">
        <v>67</v>
      </c>
      <c r="C39" s="5" t="s">
        <v>14</v>
      </c>
      <c r="D39" s="1">
        <v>4.2812500000000003E-2</v>
      </c>
      <c r="E39" s="3"/>
      <c r="F39" s="17">
        <f t="shared" si="2"/>
        <v>61</v>
      </c>
    </row>
    <row r="40" spans="1:6" s="2" customFormat="1">
      <c r="A40" s="5" t="s">
        <v>15</v>
      </c>
      <c r="B40" s="19" t="s">
        <v>68</v>
      </c>
      <c r="C40" s="20" t="s">
        <v>69</v>
      </c>
      <c r="D40" s="1">
        <v>4.4085648148148145E-2</v>
      </c>
      <c r="E40" s="3"/>
      <c r="F40" s="17">
        <f t="shared" si="2"/>
        <v>55</v>
      </c>
    </row>
    <row r="41" spans="1:6" s="2" customFormat="1">
      <c r="A41" s="14" t="s">
        <v>16</v>
      </c>
      <c r="B41" s="19" t="s">
        <v>70</v>
      </c>
      <c r="C41" s="20" t="s">
        <v>39</v>
      </c>
      <c r="D41" s="1">
        <v>4.4618055555555557E-2</v>
      </c>
      <c r="E41" s="3"/>
      <c r="F41" s="17">
        <f t="shared" si="2"/>
        <v>49</v>
      </c>
    </row>
    <row r="42" spans="1:6" s="2" customFormat="1">
      <c r="A42" s="5" t="s">
        <v>18</v>
      </c>
      <c r="B42" s="19" t="s">
        <v>71</v>
      </c>
      <c r="C42" s="20" t="s">
        <v>39</v>
      </c>
      <c r="D42" s="1">
        <v>4.7129629629629632E-2</v>
      </c>
      <c r="E42" s="3"/>
      <c r="F42" s="17">
        <f t="shared" si="2"/>
        <v>43</v>
      </c>
    </row>
    <row r="43" spans="1:6" s="2" customFormat="1">
      <c r="A43" s="14" t="s">
        <v>19</v>
      </c>
      <c r="B43" s="19" t="s">
        <v>72</v>
      </c>
      <c r="C43" s="5" t="s">
        <v>39</v>
      </c>
      <c r="D43" s="1">
        <v>5.0173611111111106E-2</v>
      </c>
      <c r="E43" s="3"/>
      <c r="F43" s="17">
        <f t="shared" si="2"/>
        <v>37</v>
      </c>
    </row>
    <row r="44" spans="1:6" s="2" customFormat="1">
      <c r="A44" s="5" t="s">
        <v>20</v>
      </c>
      <c r="B44" s="19" t="s">
        <v>73</v>
      </c>
      <c r="C44" s="20"/>
      <c r="D44" s="1">
        <v>5.0381944444444444E-2</v>
      </c>
      <c r="E44" s="19"/>
      <c r="F44" s="17">
        <f t="shared" si="2"/>
        <v>31</v>
      </c>
    </row>
    <row r="45" spans="1:6" s="2" customFormat="1">
      <c r="A45" s="5" t="s">
        <v>21</v>
      </c>
      <c r="B45" s="19" t="s">
        <v>74</v>
      </c>
      <c r="C45" s="20"/>
      <c r="D45" s="1">
        <v>5.6550925925925921E-2</v>
      </c>
      <c r="E45" s="19"/>
      <c r="F45" s="17">
        <f t="shared" si="2"/>
        <v>25</v>
      </c>
    </row>
    <row r="46" spans="1:6" s="2" customFormat="1">
      <c r="A46" s="5" t="s">
        <v>22</v>
      </c>
      <c r="B46" s="19" t="s">
        <v>75</v>
      </c>
      <c r="C46" s="20"/>
      <c r="D46" s="1">
        <v>5.7986111111111106E-2</v>
      </c>
      <c r="E46" s="19"/>
      <c r="F46" s="17">
        <f t="shared" si="2"/>
        <v>19</v>
      </c>
    </row>
    <row r="47" spans="1:6" s="2" customFormat="1">
      <c r="A47" s="5" t="s">
        <v>23</v>
      </c>
      <c r="B47" s="19" t="s">
        <v>76</v>
      </c>
      <c r="C47" s="20" t="s">
        <v>77</v>
      </c>
      <c r="D47" s="1">
        <v>5.9282407407407402E-2</v>
      </c>
      <c r="E47" s="19"/>
      <c r="F47" s="17">
        <f t="shared" si="2"/>
        <v>13</v>
      </c>
    </row>
    <row r="48" spans="1:6" s="2" customFormat="1">
      <c r="A48" s="5" t="s">
        <v>24</v>
      </c>
      <c r="B48" s="19" t="s">
        <v>78</v>
      </c>
      <c r="C48" s="20" t="s">
        <v>11</v>
      </c>
      <c r="D48" s="1">
        <v>6.4537037037037046E-2</v>
      </c>
      <c r="E48" s="19"/>
      <c r="F48" s="17">
        <f t="shared" si="2"/>
        <v>7</v>
      </c>
    </row>
    <row r="49" spans="1:6" s="2" customFormat="1">
      <c r="A49" s="5" t="s">
        <v>25</v>
      </c>
      <c r="B49" s="19" t="s">
        <v>79</v>
      </c>
      <c r="C49" s="20" t="s">
        <v>43</v>
      </c>
      <c r="D49" s="1" t="s">
        <v>31</v>
      </c>
      <c r="E49" s="19"/>
      <c r="F49" s="17">
        <f t="shared" si="2"/>
        <v>1</v>
      </c>
    </row>
    <row r="50" spans="1:6" s="2" customFormat="1">
      <c r="A50" s="26"/>
      <c r="B50" s="23"/>
      <c r="C50" s="22"/>
      <c r="D50" s="27"/>
      <c r="E50" s="23"/>
      <c r="F50" s="29"/>
    </row>
    <row r="51" spans="1:6" ht="21.75" thickBot="1">
      <c r="A51" s="2"/>
      <c r="B51" s="24" t="s">
        <v>80</v>
      </c>
      <c r="C51" s="2"/>
      <c r="D51" s="2"/>
      <c r="E51" s="2"/>
      <c r="F51" s="2"/>
    </row>
    <row r="52" spans="1:6" ht="15.75" thickBot="1">
      <c r="A52" s="6" t="s">
        <v>0</v>
      </c>
      <c r="B52" s="8" t="s">
        <v>1</v>
      </c>
      <c r="C52" s="7" t="s">
        <v>2</v>
      </c>
      <c r="D52" s="15" t="s">
        <v>3</v>
      </c>
      <c r="E52" s="8" t="s">
        <v>4</v>
      </c>
      <c r="F52" s="16" t="s">
        <v>5</v>
      </c>
    </row>
    <row r="53" spans="1:6">
      <c r="A53" s="14" t="s">
        <v>6</v>
      </c>
      <c r="B53" s="4" t="s">
        <v>29</v>
      </c>
      <c r="C53" s="14" t="s">
        <v>11</v>
      </c>
      <c r="D53" s="10">
        <v>3.5347222222222217E-2</v>
      </c>
      <c r="E53" s="4"/>
      <c r="F53" s="21">
        <v>85</v>
      </c>
    </row>
    <row r="54" spans="1:6">
      <c r="A54" s="5" t="s">
        <v>7</v>
      </c>
      <c r="B54" s="3" t="s">
        <v>81</v>
      </c>
      <c r="C54" s="5" t="s">
        <v>41</v>
      </c>
      <c r="D54" s="12">
        <v>3.6168981481481483E-2</v>
      </c>
      <c r="E54" s="3"/>
      <c r="F54" s="17">
        <f>F53-12</f>
        <v>73</v>
      </c>
    </row>
    <row r="55" spans="1:6">
      <c r="A55" s="14" t="s">
        <v>10</v>
      </c>
      <c r="B55" s="3" t="s">
        <v>82</v>
      </c>
      <c r="C55" s="5" t="s">
        <v>11</v>
      </c>
      <c r="D55" s="12">
        <v>3.7060185185185189E-2</v>
      </c>
      <c r="E55" s="3"/>
      <c r="F55" s="17">
        <f t="shared" ref="F55:F60" si="3">F54-12</f>
        <v>61</v>
      </c>
    </row>
    <row r="56" spans="1:6">
      <c r="A56" s="5" t="s">
        <v>12</v>
      </c>
      <c r="B56" s="19" t="s">
        <v>83</v>
      </c>
      <c r="C56" s="20" t="s">
        <v>14</v>
      </c>
      <c r="D56" s="1">
        <v>4.4780092592592587E-2</v>
      </c>
      <c r="E56" s="3"/>
      <c r="F56" s="17">
        <f t="shared" si="3"/>
        <v>49</v>
      </c>
    </row>
    <row r="57" spans="1:6">
      <c r="A57" s="14" t="s">
        <v>13</v>
      </c>
      <c r="B57" s="19" t="s">
        <v>84</v>
      </c>
      <c r="C57" s="5" t="s">
        <v>43</v>
      </c>
      <c r="D57" s="1">
        <v>4.5636574074074072E-2</v>
      </c>
      <c r="E57" s="3"/>
      <c r="F57" s="17">
        <f t="shared" si="3"/>
        <v>37</v>
      </c>
    </row>
    <row r="58" spans="1:6">
      <c r="A58" s="5" t="s">
        <v>15</v>
      </c>
      <c r="B58" s="19" t="s">
        <v>85</v>
      </c>
      <c r="C58" s="20" t="s">
        <v>51</v>
      </c>
      <c r="D58" s="1">
        <v>4.7199074074074067E-2</v>
      </c>
      <c r="E58" s="3"/>
      <c r="F58" s="17">
        <f t="shared" si="3"/>
        <v>25</v>
      </c>
    </row>
    <row r="59" spans="1:6">
      <c r="A59" s="14" t="s">
        <v>16</v>
      </c>
      <c r="B59" s="19" t="s">
        <v>86</v>
      </c>
      <c r="C59" s="20" t="s">
        <v>39</v>
      </c>
      <c r="D59" s="1">
        <v>4.9513888888888892E-2</v>
      </c>
      <c r="E59" s="3"/>
      <c r="F59" s="17">
        <f t="shared" si="3"/>
        <v>13</v>
      </c>
    </row>
    <row r="60" spans="1:6">
      <c r="A60" s="5" t="s">
        <v>18</v>
      </c>
      <c r="B60" s="19" t="s">
        <v>87</v>
      </c>
      <c r="C60" s="20" t="s">
        <v>43</v>
      </c>
      <c r="D60" s="1">
        <v>8.2210648148148144E-2</v>
      </c>
      <c r="E60" s="3"/>
      <c r="F60" s="17">
        <f t="shared" si="3"/>
        <v>1</v>
      </c>
    </row>
    <row r="61" spans="1:6" s="2" customFormat="1">
      <c r="B61" s="23"/>
      <c r="C61" s="22"/>
      <c r="E61" s="23"/>
    </row>
    <row r="62" spans="1:6" ht="21.75" thickBot="1">
      <c r="B62" s="24" t="s">
        <v>32</v>
      </c>
    </row>
    <row r="63" spans="1:6" s="2" customFormat="1" ht="15.75" thickBot="1">
      <c r="A63" s="6" t="s">
        <v>0</v>
      </c>
      <c r="B63" s="8" t="s">
        <v>1</v>
      </c>
      <c r="C63" s="7" t="s">
        <v>2</v>
      </c>
      <c r="D63" s="15" t="s">
        <v>3</v>
      </c>
      <c r="E63" s="8" t="s">
        <v>4</v>
      </c>
      <c r="F63" s="16" t="s">
        <v>5</v>
      </c>
    </row>
    <row r="64" spans="1:6">
      <c r="A64" s="14" t="s">
        <v>6</v>
      </c>
      <c r="B64" s="4" t="s">
        <v>40</v>
      </c>
      <c r="C64" s="14" t="s">
        <v>41</v>
      </c>
      <c r="D64" s="10">
        <v>1.9837962962962963E-2</v>
      </c>
      <c r="E64" s="14"/>
      <c r="F64" s="21">
        <v>70</v>
      </c>
    </row>
    <row r="65" spans="1:6">
      <c r="A65" s="20" t="s">
        <v>7</v>
      </c>
      <c r="B65" s="3" t="s">
        <v>88</v>
      </c>
      <c r="C65" s="5" t="s">
        <v>39</v>
      </c>
      <c r="D65" s="12">
        <v>2.2337962962962962E-2</v>
      </c>
      <c r="E65" s="5"/>
      <c r="F65" s="17">
        <f>F64-13.8</f>
        <v>56.2</v>
      </c>
    </row>
    <row r="66" spans="1:6">
      <c r="A66" s="5" t="s">
        <v>10</v>
      </c>
      <c r="B66" s="19" t="s">
        <v>89</v>
      </c>
      <c r="C66" s="20" t="s">
        <v>11</v>
      </c>
      <c r="D66" s="1">
        <v>2.4386574074074074E-2</v>
      </c>
      <c r="E66" s="5"/>
      <c r="F66" s="17">
        <f t="shared" ref="F66:F69" si="4">F65-13.8</f>
        <v>42.400000000000006</v>
      </c>
    </row>
    <row r="67" spans="1:6">
      <c r="A67" s="20" t="s">
        <v>12</v>
      </c>
      <c r="B67" s="19" t="s">
        <v>90</v>
      </c>
      <c r="C67" s="20" t="s">
        <v>39</v>
      </c>
      <c r="D67" s="1">
        <v>2.9143518518518517E-2</v>
      </c>
      <c r="E67" s="5"/>
      <c r="F67" s="17">
        <f t="shared" si="4"/>
        <v>28.600000000000005</v>
      </c>
    </row>
    <row r="68" spans="1:6">
      <c r="A68" s="5" t="s">
        <v>13</v>
      </c>
      <c r="B68" s="19" t="s">
        <v>91</v>
      </c>
      <c r="C68" s="20" t="s">
        <v>39</v>
      </c>
      <c r="D68" s="1">
        <v>3.1284722222222221E-2</v>
      </c>
      <c r="E68" s="5"/>
      <c r="F68" s="17">
        <f t="shared" si="4"/>
        <v>14.800000000000004</v>
      </c>
    </row>
    <row r="69" spans="1:6">
      <c r="A69" s="20" t="s">
        <v>15</v>
      </c>
      <c r="B69" s="19" t="s">
        <v>92</v>
      </c>
      <c r="C69" s="5"/>
      <c r="D69" s="1">
        <v>6.0011574074074071E-2</v>
      </c>
      <c r="E69" s="5"/>
      <c r="F69" s="17">
        <f t="shared" si="4"/>
        <v>1.0000000000000036</v>
      </c>
    </row>
    <row r="71" spans="1:6" ht="21.75" thickBot="1">
      <c r="A71" s="2"/>
      <c r="B71" s="24" t="s">
        <v>34</v>
      </c>
      <c r="C71" s="2"/>
      <c r="D71" s="2"/>
      <c r="E71" s="2"/>
      <c r="F71" s="2"/>
    </row>
    <row r="72" spans="1:6" ht="15.75" thickBot="1">
      <c r="A72" s="6" t="s">
        <v>0</v>
      </c>
      <c r="B72" s="8" t="s">
        <v>1</v>
      </c>
      <c r="C72" s="7" t="s">
        <v>2</v>
      </c>
      <c r="D72" s="15" t="s">
        <v>3</v>
      </c>
      <c r="E72" s="8" t="s">
        <v>4</v>
      </c>
      <c r="F72" s="16" t="s">
        <v>5</v>
      </c>
    </row>
    <row r="73" spans="1:6">
      <c r="A73" s="14" t="s">
        <v>6</v>
      </c>
      <c r="B73" s="4" t="s">
        <v>30</v>
      </c>
      <c r="C73" s="14" t="s">
        <v>11</v>
      </c>
      <c r="D73" s="10">
        <v>2.5370370370370366E-2</v>
      </c>
      <c r="E73" s="14"/>
      <c r="F73" s="21">
        <v>70</v>
      </c>
    </row>
    <row r="74" spans="1:6">
      <c r="A74" s="20" t="s">
        <v>7</v>
      </c>
      <c r="B74" s="3" t="s">
        <v>93</v>
      </c>
      <c r="C74" s="5" t="s">
        <v>39</v>
      </c>
      <c r="D74" s="12">
        <v>3.2083333333333332E-2</v>
      </c>
      <c r="E74" s="5"/>
      <c r="F74" s="17">
        <f>F73-17.25</f>
        <v>52.75</v>
      </c>
    </row>
    <row r="75" spans="1:6">
      <c r="A75" s="5" t="s">
        <v>10</v>
      </c>
      <c r="B75" s="19" t="s">
        <v>94</v>
      </c>
      <c r="C75" s="20"/>
      <c r="D75" s="1">
        <v>3.3472222222222223E-2</v>
      </c>
      <c r="E75" s="5"/>
      <c r="F75" s="17">
        <f t="shared" ref="F75:F77" si="5">F74-17.25</f>
        <v>35.5</v>
      </c>
    </row>
    <row r="76" spans="1:6">
      <c r="A76" s="20" t="s">
        <v>12</v>
      </c>
      <c r="B76" s="19" t="s">
        <v>95</v>
      </c>
      <c r="C76" s="20" t="s">
        <v>43</v>
      </c>
      <c r="D76" s="1">
        <v>3.349537037037037E-2</v>
      </c>
      <c r="E76" s="5"/>
      <c r="F76" s="17">
        <f t="shared" si="5"/>
        <v>18.25</v>
      </c>
    </row>
    <row r="77" spans="1:6">
      <c r="A77" s="5" t="s">
        <v>13</v>
      </c>
      <c r="B77" s="19" t="s">
        <v>96</v>
      </c>
      <c r="C77" s="20" t="s">
        <v>39</v>
      </c>
      <c r="D77" s="1">
        <v>3.8460648148148147E-2</v>
      </c>
      <c r="E77" s="5"/>
      <c r="F77" s="17">
        <f t="shared" si="5"/>
        <v>1</v>
      </c>
    </row>
    <row r="79" spans="1:6" ht="21.75" thickBot="1">
      <c r="A79" s="2"/>
      <c r="B79" s="24" t="s">
        <v>97</v>
      </c>
      <c r="C79" s="2"/>
      <c r="D79" s="2"/>
      <c r="E79" s="2"/>
      <c r="F79" s="2"/>
    </row>
    <row r="80" spans="1:6" ht="15.75" thickBot="1">
      <c r="A80" s="6" t="s">
        <v>0</v>
      </c>
      <c r="B80" s="8" t="s">
        <v>1</v>
      </c>
      <c r="C80" s="7" t="s">
        <v>2</v>
      </c>
      <c r="D80" s="15" t="s">
        <v>3</v>
      </c>
      <c r="E80" s="8" t="s">
        <v>4</v>
      </c>
      <c r="F80" s="16" t="s">
        <v>5</v>
      </c>
    </row>
    <row r="81" spans="1:6">
      <c r="A81" s="14" t="s">
        <v>6</v>
      </c>
      <c r="B81" s="4" t="s">
        <v>98</v>
      </c>
      <c r="C81" s="14" t="s">
        <v>39</v>
      </c>
      <c r="D81" s="10">
        <v>1.3506944444444445E-2</v>
      </c>
      <c r="E81" s="14"/>
      <c r="F81" s="21">
        <v>55</v>
      </c>
    </row>
    <row r="82" spans="1:6">
      <c r="A82" s="20" t="s">
        <v>7</v>
      </c>
      <c r="B82" s="3" t="s">
        <v>99</v>
      </c>
      <c r="C82" s="5" t="s">
        <v>39</v>
      </c>
      <c r="D82" s="12">
        <v>1.5023148148148148E-2</v>
      </c>
      <c r="E82" s="5"/>
      <c r="F82" s="17">
        <f>F81-18</f>
        <v>37</v>
      </c>
    </row>
    <row r="83" spans="1:6">
      <c r="A83" s="5" t="s">
        <v>10</v>
      </c>
      <c r="B83" s="19" t="s">
        <v>100</v>
      </c>
      <c r="C83" s="20"/>
      <c r="D83" s="1">
        <v>1.712962962962963E-2</v>
      </c>
      <c r="E83" s="5"/>
      <c r="F83" s="17">
        <f t="shared" ref="F83:F84" si="6">F82-18</f>
        <v>19</v>
      </c>
    </row>
    <row r="84" spans="1:6">
      <c r="A84" s="20" t="s">
        <v>12</v>
      </c>
      <c r="B84" s="19" t="s">
        <v>101</v>
      </c>
      <c r="C84" s="20"/>
      <c r="D84" s="1">
        <v>3.349537037037037E-2</v>
      </c>
      <c r="E84" s="5"/>
      <c r="F84" s="17">
        <f t="shared" si="6"/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Míra</cp:lastModifiedBy>
  <dcterms:created xsi:type="dcterms:W3CDTF">2021-09-19T19:37:16Z</dcterms:created>
  <dcterms:modified xsi:type="dcterms:W3CDTF">2021-11-06T21:52:07Z</dcterms:modified>
</cp:coreProperties>
</file>